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50" windowHeight="11280"/>
  </bookViews>
  <sheets>
    <sheet name="工程量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<sst xmlns="http://schemas.openxmlformats.org/spreadsheetml/2006/main" count="145" uniqueCount="76">
  <si>
    <t>杭州机场交通中心部分桥架底部空间景观改造提升项目工程量清单</t>
  </si>
  <si>
    <t>编号</t>
  </si>
  <si>
    <t>项目名称</t>
  </si>
  <si>
    <t>施工内容</t>
  </si>
  <si>
    <t>规格</t>
  </si>
  <si>
    <t>单位</t>
  </si>
  <si>
    <t>工程量</t>
  </si>
  <si>
    <t>不含税价格</t>
  </si>
  <si>
    <t>含税价格（税率9%）</t>
  </si>
  <si>
    <t>备注</t>
  </si>
  <si>
    <t>胸（地）径</t>
  </si>
  <si>
    <t>蓬径</t>
  </si>
  <si>
    <t>高度</t>
  </si>
  <si>
    <t>单价</t>
  </si>
  <si>
    <t>合价</t>
  </si>
  <si>
    <t>一、北贵宾厅高架桥底</t>
  </si>
  <si>
    <t>场地平整</t>
  </si>
  <si>
    <t>1、场地平整</t>
  </si>
  <si>
    <t>m2</t>
  </si>
  <si>
    <t>土方造型</t>
  </si>
  <si>
    <t>1、土方造型</t>
  </si>
  <si>
    <t>建筑垃圾外运</t>
  </si>
  <si>
    <t>1、建筑垃圾清理外运；                              2、弃置点承包人自行考虑</t>
  </si>
  <si>
    <t>项</t>
  </si>
  <si>
    <t>隔根带</t>
  </si>
  <si>
    <t>1、安装304不锈钢隔根带高5cm；                                                          2、养护至2024年12月31日；</t>
  </si>
  <si>
    <t>m</t>
  </si>
  <si>
    <t>防草垫</t>
  </si>
  <si>
    <t>1、防草垫铺设；                                                2、养护至2024年12月31日；</t>
  </si>
  <si>
    <t>砾石铺面</t>
  </si>
  <si>
    <t>1、石子铺设3-5cm厚；                                                          2、养护至2024年12月31日；</t>
  </si>
  <si>
    <t>假草皮敷设</t>
  </si>
  <si>
    <t>1、假草皮敷设；                                        2、养护至2024年12月31日</t>
  </si>
  <si>
    <t>二、交通中心出口岗亭边</t>
  </si>
  <si>
    <t>土方外运</t>
  </si>
  <si>
    <t>1、人工挖除土方；                                        2、土方弃置，弃置点承包人自行考虑</t>
  </si>
  <si>
    <t>m3</t>
  </si>
  <si>
    <t>种植土改良</t>
  </si>
  <si>
    <t>1、增加营养土；                                                    2、增加有机肥；</t>
  </si>
  <si>
    <t>金森女贞小毛球</t>
  </si>
  <si>
    <t>1、苗木种植；                                                    2、养护至2024年12月31日；</t>
  </si>
  <si>
    <t>20-30</t>
  </si>
  <si>
    <t>30-40</t>
  </si>
  <si>
    <t>25株/m2</t>
  </si>
  <si>
    <t>毛鹃小毛球</t>
  </si>
  <si>
    <t>八角金盘</t>
  </si>
  <si>
    <t>大吴风草</t>
  </si>
  <si>
    <t>龟甲冬青小毛球</t>
  </si>
  <si>
    <t>红花继木小毛球</t>
  </si>
  <si>
    <t>25-35</t>
  </si>
  <si>
    <t>书带草</t>
  </si>
  <si>
    <t>49株/m2</t>
  </si>
  <si>
    <t>果岭草</t>
  </si>
  <si>
    <t>时花</t>
  </si>
  <si>
    <t>更换不少于5次</t>
  </si>
  <si>
    <t>早樱</t>
  </si>
  <si>
    <t>D12</t>
  </si>
  <si>
    <t>株</t>
  </si>
  <si>
    <t>形态优美</t>
  </si>
  <si>
    <t>金森女贞球</t>
  </si>
  <si>
    <t>龟甲冬青球</t>
  </si>
  <si>
    <t>三、C楼南侧停车位边</t>
  </si>
  <si>
    <t>1、建筑垃圾、死亡苗木外运；                  2、弃置点承包人自行考虑</t>
  </si>
  <si>
    <t>1、碎石基础铺砌；                                        2、混凝土垫层浇筑；                                     3、水泥砂浆垫层浇筑；                               4、片石铺设；                                                          5、养护期一年；</t>
  </si>
  <si>
    <t>片石铺面</t>
  </si>
  <si>
    <t>1、碎石基础铺砌；                                        2、混凝土垫层浇筑；                                     3、水泥砂浆垫层浇筑；                               4、片石铺设；                                                          5、养护至2024年12月31日；</t>
  </si>
  <si>
    <t>四、交通中心入口转角</t>
  </si>
  <si>
    <t>花岗岩铺面</t>
  </si>
  <si>
    <t>1、碎石基础铺砌；                                        2、混凝土垫层浇筑；                                     3、水泥砂浆垫层浇筑；                               4、芝麻灰花岗岩铺设；                                                          5、养护至2024年12月31日；</t>
  </si>
  <si>
    <t>与现场花岗岩厚度、尺寸保持一致</t>
  </si>
  <si>
    <t>现有不规则花岗岩挖除</t>
  </si>
  <si>
    <t>1、现场零星不规则花岗岩挖除；                   2、建筑垃圾外运，运距承包人自行考虑</t>
  </si>
  <si>
    <t>现有不规则花岗岩修复</t>
  </si>
  <si>
    <t xml:space="preserve">1、碎石基础铺砌；                                        2、混凝土垫层浇筑；                                     3、水泥砂浆垫层浇筑；                              4、挖除零星不规则花岗岩后修复为整块芝麻灰花岗岩；                                             </t>
  </si>
  <si>
    <t>设计费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</si>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</sst>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47"/>
  <sheetViews>
    <sheetView tabSelected="1" zoomScale="87" zoomScaleNormal="87" workbookViewId="0">
      <pane xSplit="3" ySplit="3" topLeftCell="D4" activePane="bottomRight" state="frozen"/>
      <selection/>
      <selection pane="topRight"/>
      <selection pane="bottomLeft"/>
      <selection pane="bottomRight" activeCell="B25" sqref="B25"/>
    </sheetView>
  </sheetViews>
  <sheetFormatPr defaultColWidth="9.23333333333333" defaultRowHeight="13.5"/>
  <cols>
    <col min="1" max="1" width="9.23333333333333" style="1"/>
    <col min="2" max="2" width="27.2333333333333" style="1" customWidth="1"/>
    <col min="3" max="3" width="37" style="1" customWidth="1"/>
    <col min="4" max="4" width="10.9833333333333" style="1" customWidth="1"/>
    <col min="5" max="6" width="9.175" style="1" customWidth="1"/>
    <col min="7" max="7" width="9.23333333333333" style="1"/>
    <col min="8" max="8" width="12.925" style="1"/>
    <col min="9" max="9" width="9.23333333333333" style="1"/>
    <col min="10" max="12" width="11.7666666666667" style="1"/>
    <col min="13" max="13" width="19.55" style="1" customWidth="1"/>
    <col min="14" max="16384" width="9.23333333333333" style="1"/>
  </cols>
  <sheetData>
    <row r="1" s="1" customFormat="1" ht="4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0"/>
    </row>
    <row r="2" s="1" customFormat="1" ht="3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5"/>
      <c r="F2" s="5"/>
      <c r="G2" s="4" t="s">
        <v>5</v>
      </c>
      <c r="H2" s="4" t="s">
        <v>6</v>
      </c>
      <c r="I2" s="1" t="s">
        <v>7</v>
      </c>
      <c r="K2" s="5" t="s">
        <v>8</v>
      </c>
      <c r="L2" s="5"/>
      <c r="M2" s="5" t="s">
        <v>9</v>
      </c>
    </row>
    <row r="3" s="1" customFormat="1" ht="31" customHeight="1" spans="1:13">
      <c r="A3" s="6"/>
      <c r="B3" s="6"/>
      <c r="C3" s="6"/>
      <c r="D3" s="7" t="s">
        <v>10</v>
      </c>
      <c r="E3" s="7" t="s">
        <v>11</v>
      </c>
      <c r="F3" s="7" t="s">
        <v>12</v>
      </c>
      <c r="G3" s="6"/>
      <c r="H3" s="6"/>
      <c r="I3" s="5" t="s">
        <v>13</v>
      </c>
      <c r="J3" s="5" t="s">
        <v>14</v>
      </c>
      <c r="K3" s="5" t="s">
        <v>13</v>
      </c>
      <c r="L3" s="5" t="s">
        <v>14</v>
      </c>
      <c r="M3" s="5"/>
    </row>
    <row r="4" s="1" customFormat="1" ht="23" customHeight="1" spans="1:13">
      <c r="A4" s="5">
        <v>1</v>
      </c>
      <c r="B4" s="5" t="s">
        <v>15</v>
      </c>
      <c r="C4" s="8"/>
      <c r="D4" s="5"/>
      <c r="E4" s="5"/>
      <c r="F4" s="5"/>
      <c r="G4" s="5"/>
      <c r="H4" s="5"/>
      <c r="I4" s="5"/>
      <c r="J4" s="5"/>
      <c r="K4" s="5"/>
      <c r="L4" s="5"/>
      <c r="M4" s="5"/>
    </row>
    <row r="5" s="1" customFormat="1" ht="23" customHeight="1" spans="1:13">
      <c r="A5" s="5">
        <v>2</v>
      </c>
      <c r="B5" s="5" t="s">
        <v>16</v>
      </c>
      <c r="C5" s="8" t="s">
        <v>17</v>
      </c>
      <c r="D5" s="5"/>
      <c r="E5" s="5"/>
      <c r="F5" s="5"/>
      <c r="G5" s="5" t="s">
        <v>18</v>
      </c>
      <c r="H5" s="5">
        <f>60*19-113*2</f>
        <v>914</v>
      </c>
      <c r="I5" s="5"/>
      <c r="J5" s="5"/>
      <c r="K5" s="5"/>
      <c r="L5" s="5"/>
      <c r="M5" s="5"/>
    </row>
    <row r="6" s="1" customFormat="1" ht="23" customHeight="1" spans="1:13">
      <c r="A6" s="5">
        <v>3</v>
      </c>
      <c r="B6" s="5" t="s">
        <v>19</v>
      </c>
      <c r="C6" s="8" t="s">
        <v>20</v>
      </c>
      <c r="D6" s="5"/>
      <c r="E6" s="5"/>
      <c r="F6" s="5"/>
      <c r="G6" s="5" t="s">
        <v>18</v>
      </c>
      <c r="H6" s="5">
        <f>H5</f>
        <v>914</v>
      </c>
      <c r="I6" s="5"/>
      <c r="J6" s="5"/>
      <c r="K6" s="5"/>
      <c r="L6" s="5"/>
      <c r="M6" s="5"/>
    </row>
    <row r="7" s="1" customFormat="1" ht="27" spans="1:13">
      <c r="A7" s="5">
        <v>4</v>
      </c>
      <c r="B7" s="5" t="s">
        <v>21</v>
      </c>
      <c r="C7" s="8" t="s">
        <v>22</v>
      </c>
      <c r="D7" s="5"/>
      <c r="E7" s="5"/>
      <c r="F7" s="5"/>
      <c r="G7" s="5" t="s">
        <v>23</v>
      </c>
      <c r="H7" s="5">
        <v>1</v>
      </c>
      <c r="I7" s="5"/>
      <c r="J7" s="5"/>
      <c r="K7" s="5"/>
      <c r="L7" s="5"/>
      <c r="M7" s="5"/>
    </row>
    <row r="8" s="1" customFormat="1" ht="27" spans="1:13">
      <c r="A8" s="5">
        <v>5</v>
      </c>
      <c r="B8" s="5" t="s">
        <v>24</v>
      </c>
      <c r="C8" s="8" t="s">
        <v>25</v>
      </c>
      <c r="D8" s="5"/>
      <c r="E8" s="5"/>
      <c r="F8" s="5"/>
      <c r="G8" s="5" t="s">
        <v>26</v>
      </c>
      <c r="H8" s="5">
        <v>375</v>
      </c>
      <c r="I8" s="5"/>
      <c r="J8" s="5"/>
      <c r="K8" s="5"/>
      <c r="L8" s="5"/>
      <c r="M8" s="5"/>
    </row>
    <row r="9" s="1" customFormat="1" ht="27" spans="1:13">
      <c r="A9" s="5">
        <v>6</v>
      </c>
      <c r="B9" s="5" t="s">
        <v>27</v>
      </c>
      <c r="C9" s="8" t="s">
        <v>28</v>
      </c>
      <c r="D9" s="5"/>
      <c r="E9" s="5"/>
      <c r="F9" s="5"/>
      <c r="G9" s="5" t="s">
        <v>18</v>
      </c>
      <c r="H9" s="5">
        <f>H5</f>
        <v>914</v>
      </c>
      <c r="I9" s="5"/>
      <c r="J9" s="5"/>
      <c r="K9" s="5"/>
      <c r="L9" s="5"/>
      <c r="M9" s="5"/>
    </row>
    <row r="10" s="1" customFormat="1" ht="27" spans="1:13">
      <c r="A10" s="5">
        <v>7</v>
      </c>
      <c r="B10" s="5" t="s">
        <v>29</v>
      </c>
      <c r="C10" s="8" t="s">
        <v>30</v>
      </c>
      <c r="D10" s="5"/>
      <c r="E10" s="5"/>
      <c r="F10" s="5"/>
      <c r="G10" s="5" t="s">
        <v>18</v>
      </c>
      <c r="H10" s="5">
        <v>514</v>
      </c>
      <c r="I10" s="5"/>
      <c r="J10" s="5"/>
      <c r="K10" s="5"/>
      <c r="L10" s="5"/>
      <c r="M10" s="5"/>
    </row>
    <row r="11" s="1" customFormat="1" ht="27" spans="1:13">
      <c r="A11" s="5">
        <v>8</v>
      </c>
      <c r="B11" s="5" t="s">
        <v>31</v>
      </c>
      <c r="C11" s="8" t="s">
        <v>32</v>
      </c>
      <c r="D11" s="5"/>
      <c r="E11" s="5"/>
      <c r="F11" s="5"/>
      <c r="G11" s="5" t="s">
        <v>18</v>
      </c>
      <c r="H11" s="5">
        <v>400</v>
      </c>
      <c r="I11" s="5"/>
      <c r="J11" s="5"/>
      <c r="K11" s="5"/>
      <c r="L11" s="5"/>
      <c r="M11" s="5"/>
    </row>
    <row r="12" s="1" customFormat="1" spans="1:13">
      <c r="A12" s="5">
        <v>9</v>
      </c>
      <c r="B12" s="5" t="s">
        <v>33</v>
      </c>
      <c r="C12" s="8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="1" customFormat="1" spans="1:13">
      <c r="A13" s="5">
        <v>10</v>
      </c>
      <c r="B13" s="5" t="s">
        <v>16</v>
      </c>
      <c r="C13" s="8" t="s">
        <v>17</v>
      </c>
      <c r="D13" s="5"/>
      <c r="E13" s="5"/>
      <c r="F13" s="5"/>
      <c r="G13" s="5" t="s">
        <v>18</v>
      </c>
      <c r="H13" s="5">
        <v>225</v>
      </c>
      <c r="I13" s="5"/>
      <c r="J13" s="5"/>
      <c r="K13" s="5"/>
      <c r="L13" s="5"/>
      <c r="M13" s="5"/>
    </row>
    <row r="14" s="1" customFormat="1" ht="27" spans="1:13">
      <c r="A14" s="5">
        <v>11</v>
      </c>
      <c r="B14" s="5" t="s">
        <v>34</v>
      </c>
      <c r="C14" s="8" t="s">
        <v>35</v>
      </c>
      <c r="D14" s="5"/>
      <c r="E14" s="5"/>
      <c r="F14" s="5"/>
      <c r="G14" s="5" t="s">
        <v>36</v>
      </c>
      <c r="H14" s="5">
        <f>225*0.1</f>
        <v>22.5</v>
      </c>
      <c r="I14" s="5"/>
      <c r="J14" s="5"/>
      <c r="K14" s="5"/>
      <c r="L14" s="5"/>
      <c r="M14" s="5"/>
    </row>
    <row r="15" s="1" customFormat="1" ht="27" spans="1:13">
      <c r="A15" s="5">
        <v>12</v>
      </c>
      <c r="B15" s="5" t="s">
        <v>21</v>
      </c>
      <c r="C15" s="8" t="s">
        <v>22</v>
      </c>
      <c r="D15" s="5"/>
      <c r="E15" s="5"/>
      <c r="F15" s="5"/>
      <c r="G15" s="5" t="s">
        <v>23</v>
      </c>
      <c r="H15" s="5">
        <v>1</v>
      </c>
      <c r="I15" s="5"/>
      <c r="J15" s="5"/>
      <c r="K15" s="5"/>
      <c r="L15" s="5"/>
      <c r="M15" s="5"/>
    </row>
    <row r="16" s="1" customFormat="1" ht="27" spans="1:13">
      <c r="A16" s="5">
        <v>13</v>
      </c>
      <c r="B16" s="5" t="s">
        <v>37</v>
      </c>
      <c r="C16" s="8" t="s">
        <v>38</v>
      </c>
      <c r="D16" s="5"/>
      <c r="E16" s="5"/>
      <c r="F16" s="5"/>
      <c r="G16" s="5" t="s">
        <v>18</v>
      </c>
      <c r="H16" s="5">
        <v>225</v>
      </c>
      <c r="I16" s="5"/>
      <c r="J16" s="5"/>
      <c r="K16" s="5"/>
      <c r="L16" s="5"/>
      <c r="M16" s="5"/>
    </row>
    <row r="17" s="1" customFormat="1" ht="27" spans="1:13">
      <c r="A17" s="5">
        <v>14</v>
      </c>
      <c r="B17" s="5" t="s">
        <v>39</v>
      </c>
      <c r="C17" s="8" t="s">
        <v>40</v>
      </c>
      <c r="D17" s="5"/>
      <c r="E17" s="5" t="s">
        <v>41</v>
      </c>
      <c r="F17" s="5" t="s">
        <v>42</v>
      </c>
      <c r="G17" s="5" t="s">
        <v>18</v>
      </c>
      <c r="H17" s="5">
        <v>7.3</v>
      </c>
      <c r="I17" s="5"/>
      <c r="J17" s="5"/>
      <c r="K17" s="5"/>
      <c r="L17" s="5"/>
      <c r="M17" s="5" t="s">
        <v>43</v>
      </c>
    </row>
    <row r="18" s="1" customFormat="1" ht="27" spans="1:13">
      <c r="A18" s="5">
        <v>15</v>
      </c>
      <c r="B18" s="5" t="s">
        <v>44</v>
      </c>
      <c r="C18" s="8" t="s">
        <v>40</v>
      </c>
      <c r="D18" s="5"/>
      <c r="E18" s="5" t="s">
        <v>41</v>
      </c>
      <c r="F18" s="5" t="s">
        <v>42</v>
      </c>
      <c r="G18" s="5" t="s">
        <v>18</v>
      </c>
      <c r="H18" s="5">
        <f>28.1+9.1</f>
        <v>37.2</v>
      </c>
      <c r="I18" s="5"/>
      <c r="J18" s="5"/>
      <c r="K18" s="5"/>
      <c r="L18" s="5"/>
      <c r="M18" s="5" t="s">
        <v>43</v>
      </c>
    </row>
    <row r="19" s="1" customFormat="1" ht="27" spans="1:13">
      <c r="A19" s="5">
        <v>16</v>
      </c>
      <c r="B19" s="5" t="s">
        <v>45</v>
      </c>
      <c r="C19" s="8" t="s">
        <v>40</v>
      </c>
      <c r="D19" s="5"/>
      <c r="E19" s="5" t="s">
        <v>41</v>
      </c>
      <c r="F19" s="5" t="s">
        <v>42</v>
      </c>
      <c r="G19" s="5" t="s">
        <v>18</v>
      </c>
      <c r="H19" s="5">
        <v>28.9</v>
      </c>
      <c r="I19" s="5"/>
      <c r="J19" s="5"/>
      <c r="K19" s="5"/>
      <c r="L19" s="5"/>
      <c r="M19" s="5" t="s">
        <v>43</v>
      </c>
    </row>
    <row r="20" s="1" customFormat="1" ht="27" spans="1:13">
      <c r="A20" s="5">
        <v>17</v>
      </c>
      <c r="B20" s="5" t="s">
        <v>46</v>
      </c>
      <c r="C20" s="8" t="s">
        <v>40</v>
      </c>
      <c r="D20" s="5"/>
      <c r="E20" s="5"/>
      <c r="F20" s="5"/>
      <c r="G20" s="5" t="s">
        <v>18</v>
      </c>
      <c r="H20" s="5">
        <v>28.2</v>
      </c>
      <c r="I20" s="5"/>
      <c r="J20" s="5"/>
      <c r="K20" s="5"/>
      <c r="L20" s="5"/>
      <c r="M20" s="5" t="s">
        <v>43</v>
      </c>
    </row>
    <row r="21" s="1" customFormat="1" ht="27" spans="1:13">
      <c r="A21" s="5">
        <v>18</v>
      </c>
      <c r="B21" s="5" t="s">
        <v>47</v>
      </c>
      <c r="C21" s="8" t="s">
        <v>40</v>
      </c>
      <c r="D21" s="5"/>
      <c r="E21" s="5" t="s">
        <v>41</v>
      </c>
      <c r="F21" s="5" t="s">
        <v>42</v>
      </c>
      <c r="G21" s="5" t="s">
        <v>18</v>
      </c>
      <c r="H21" s="5">
        <v>4.5</v>
      </c>
      <c r="I21" s="5"/>
      <c r="J21" s="5"/>
      <c r="K21" s="5"/>
      <c r="L21" s="5"/>
      <c r="M21" s="5" t="s">
        <v>43</v>
      </c>
    </row>
    <row r="22" s="1" customFormat="1" ht="27" spans="1:13">
      <c r="A22" s="5">
        <v>19</v>
      </c>
      <c r="B22" s="5" t="s">
        <v>48</v>
      </c>
      <c r="C22" s="8" t="s">
        <v>40</v>
      </c>
      <c r="D22" s="5"/>
      <c r="E22" s="5" t="s">
        <v>41</v>
      </c>
      <c r="F22" s="5" t="s">
        <v>49</v>
      </c>
      <c r="G22" s="5" t="s">
        <v>18</v>
      </c>
      <c r="H22" s="5">
        <v>8.1</v>
      </c>
      <c r="I22" s="5"/>
      <c r="J22" s="5"/>
      <c r="K22" s="5"/>
      <c r="L22" s="5"/>
      <c r="M22" s="5" t="s">
        <v>43</v>
      </c>
    </row>
    <row r="23" s="1" customFormat="1" ht="27" spans="1:13">
      <c r="A23" s="5">
        <v>20</v>
      </c>
      <c r="B23" s="5" t="s">
        <v>50</v>
      </c>
      <c r="C23" s="8" t="s">
        <v>40</v>
      </c>
      <c r="D23" s="5"/>
      <c r="E23" s="5"/>
      <c r="F23" s="5"/>
      <c r="G23" s="5" t="s">
        <v>18</v>
      </c>
      <c r="H23" s="5">
        <v>42.8</v>
      </c>
      <c r="I23" s="5"/>
      <c r="J23" s="5"/>
      <c r="K23" s="5"/>
      <c r="L23" s="5"/>
      <c r="M23" s="5" t="s">
        <v>51</v>
      </c>
    </row>
    <row r="24" s="1" customFormat="1" ht="27" spans="1:13">
      <c r="A24" s="5">
        <v>21</v>
      </c>
      <c r="B24" s="5" t="s">
        <v>52</v>
      </c>
      <c r="C24" s="8" t="s">
        <v>40</v>
      </c>
      <c r="D24" s="5"/>
      <c r="E24" s="5"/>
      <c r="F24" s="5"/>
      <c r="G24" s="5" t="s">
        <v>18</v>
      </c>
      <c r="H24" s="5">
        <v>22.9</v>
      </c>
      <c r="I24" s="5"/>
      <c r="J24" s="5"/>
      <c r="K24" s="5"/>
      <c r="L24" s="5"/>
      <c r="M24" s="5"/>
    </row>
    <row r="25" s="1" customFormat="1" ht="27" spans="1:13">
      <c r="A25" s="5">
        <v>22</v>
      </c>
      <c r="B25" s="5" t="s">
        <v>53</v>
      </c>
      <c r="C25" s="8" t="s">
        <v>40</v>
      </c>
      <c r="D25" s="5"/>
      <c r="E25" s="5"/>
      <c r="F25" s="5"/>
      <c r="G25" s="5" t="s">
        <v>18</v>
      </c>
      <c r="H25" s="5">
        <v>15</v>
      </c>
      <c r="I25" s="5"/>
      <c r="J25" s="5"/>
      <c r="K25" s="5"/>
      <c r="L25" s="5"/>
      <c r="M25" s="5" t="s">
        <v>54</v>
      </c>
    </row>
    <row r="26" s="1" customFormat="1" ht="27" spans="1:13">
      <c r="A26" s="5">
        <v>23</v>
      </c>
      <c r="B26" s="5" t="s">
        <v>55</v>
      </c>
      <c r="C26" s="8" t="s">
        <v>40</v>
      </c>
      <c r="D26" s="5" t="s">
        <v>56</v>
      </c>
      <c r="E26" s="5"/>
      <c r="F26" s="5"/>
      <c r="G26" s="5" t="s">
        <v>57</v>
      </c>
      <c r="H26" s="5">
        <v>1</v>
      </c>
      <c r="I26" s="5"/>
      <c r="J26" s="5"/>
      <c r="K26" s="5"/>
      <c r="L26" s="5"/>
      <c r="M26" s="5" t="s">
        <v>58</v>
      </c>
    </row>
    <row r="27" s="1" customFormat="1" ht="27" spans="1:13">
      <c r="A27" s="5">
        <v>24</v>
      </c>
      <c r="B27" s="5" t="s">
        <v>59</v>
      </c>
      <c r="C27" s="8" t="s">
        <v>40</v>
      </c>
      <c r="D27" s="5"/>
      <c r="E27" s="5">
        <v>120</v>
      </c>
      <c r="F27" s="5"/>
      <c r="G27" s="5" t="s">
        <v>57</v>
      </c>
      <c r="H27" s="5">
        <v>1</v>
      </c>
      <c r="I27" s="5"/>
      <c r="J27" s="5"/>
      <c r="K27" s="5"/>
      <c r="L27" s="5"/>
      <c r="M27" s="5"/>
    </row>
    <row r="28" s="1" customFormat="1" ht="27" spans="1:13">
      <c r="A28" s="5">
        <v>25</v>
      </c>
      <c r="B28" s="5" t="s">
        <v>60</v>
      </c>
      <c r="C28" s="8" t="s">
        <v>40</v>
      </c>
      <c r="D28" s="5"/>
      <c r="E28" s="5">
        <v>120</v>
      </c>
      <c r="F28" s="5"/>
      <c r="G28" s="5" t="s">
        <v>57</v>
      </c>
      <c r="H28" s="5">
        <v>2</v>
      </c>
      <c r="I28" s="5"/>
      <c r="J28" s="5"/>
      <c r="K28" s="5"/>
      <c r="L28" s="5"/>
      <c r="M28" s="5"/>
    </row>
    <row r="29" s="1" customFormat="1" spans="1:13">
      <c r="A29" s="5">
        <v>26</v>
      </c>
      <c r="B29" s="5" t="s">
        <v>61</v>
      </c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="1" customFormat="1" spans="1:13">
      <c r="A30" s="5">
        <v>27</v>
      </c>
      <c r="B30" s="5" t="s">
        <v>16</v>
      </c>
      <c r="C30" s="8" t="s">
        <v>17</v>
      </c>
      <c r="D30" s="5"/>
      <c r="E30" s="5"/>
      <c r="F30" s="5"/>
      <c r="G30" s="5" t="s">
        <v>18</v>
      </c>
      <c r="H30" s="5">
        <v>142</v>
      </c>
      <c r="I30" s="5"/>
      <c r="J30" s="5"/>
      <c r="K30" s="5"/>
      <c r="L30" s="5"/>
      <c r="M30" s="5"/>
    </row>
    <row r="31" s="1" customFormat="1" ht="27" spans="1:13">
      <c r="A31" s="5">
        <v>28</v>
      </c>
      <c r="B31" s="5" t="s">
        <v>34</v>
      </c>
      <c r="C31" s="8" t="s">
        <v>35</v>
      </c>
      <c r="D31" s="5"/>
      <c r="E31" s="5"/>
      <c r="F31" s="5"/>
      <c r="G31" s="5" t="s">
        <v>36</v>
      </c>
      <c r="H31" s="5">
        <v>28.4</v>
      </c>
      <c r="I31" s="5"/>
      <c r="J31" s="5"/>
      <c r="K31" s="5"/>
      <c r="L31" s="5"/>
      <c r="M31" s="5"/>
    </row>
    <row r="32" s="1" customFormat="1" ht="27" spans="1:13">
      <c r="A32" s="5">
        <v>29</v>
      </c>
      <c r="B32" s="5" t="s">
        <v>21</v>
      </c>
      <c r="C32" s="8" t="s">
        <v>62</v>
      </c>
      <c r="D32" s="5"/>
      <c r="E32" s="5"/>
      <c r="F32" s="5"/>
      <c r="G32" s="5" t="s">
        <v>23</v>
      </c>
      <c r="H32" s="5">
        <v>1</v>
      </c>
      <c r="I32" s="5"/>
      <c r="J32" s="5"/>
      <c r="K32" s="5"/>
      <c r="L32" s="5"/>
      <c r="M32" s="5"/>
    </row>
    <row r="33" s="1" customFormat="1" ht="67.5" hidden="1" spans="1:13">
      <c r="A33" s="5">
        <v>30</v>
      </c>
      <c r="B33" s="5" t="s">
        <v>27</v>
      </c>
      <c r="C33" s="8" t="s">
        <v>63</v>
      </c>
      <c r="D33" s="5"/>
      <c r="E33" s="5"/>
      <c r="F33" s="5"/>
      <c r="G33" s="5" t="s">
        <v>18</v>
      </c>
      <c r="H33" s="5">
        <v>82</v>
      </c>
      <c r="I33" s="5"/>
      <c r="J33" s="5"/>
      <c r="K33" s="5"/>
      <c r="L33" s="5"/>
      <c r="M33" s="5"/>
    </row>
    <row r="34" s="1" customFormat="1" ht="67.5" spans="1:13">
      <c r="A34" s="5">
        <v>31</v>
      </c>
      <c r="B34" s="5" t="s">
        <v>64</v>
      </c>
      <c r="C34" s="8" t="s">
        <v>65</v>
      </c>
      <c r="D34" s="5"/>
      <c r="E34" s="5"/>
      <c r="F34" s="5"/>
      <c r="G34" s="5" t="s">
        <v>18</v>
      </c>
      <c r="H34" s="5">
        <v>142</v>
      </c>
      <c r="I34" s="5"/>
      <c r="J34" s="5"/>
      <c r="K34" s="5"/>
      <c r="L34" s="5"/>
      <c r="M34" s="5"/>
    </row>
    <row r="35" s="1" customFormat="1" spans="1:13">
      <c r="A35" s="5">
        <v>32</v>
      </c>
      <c r="B35" s="5" t="s">
        <v>66</v>
      </c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="1" customFormat="1" spans="1:13">
      <c r="A36" s="5">
        <v>33</v>
      </c>
      <c r="B36" s="5" t="s">
        <v>16</v>
      </c>
      <c r="C36" s="8" t="s">
        <v>17</v>
      </c>
      <c r="D36" s="5"/>
      <c r="E36" s="5"/>
      <c r="F36" s="5"/>
      <c r="G36" s="5" t="s">
        <v>18</v>
      </c>
      <c r="H36" s="5">
        <v>60</v>
      </c>
      <c r="I36" s="5"/>
      <c r="J36" s="5"/>
      <c r="K36" s="5"/>
      <c r="L36" s="5"/>
      <c r="M36" s="5"/>
    </row>
    <row r="37" s="1" customFormat="1" ht="27" spans="1:13">
      <c r="A37" s="5">
        <v>34</v>
      </c>
      <c r="B37" s="5" t="s">
        <v>34</v>
      </c>
      <c r="C37" s="8" t="s">
        <v>35</v>
      </c>
      <c r="D37" s="5"/>
      <c r="E37" s="5"/>
      <c r="F37" s="5"/>
      <c r="G37" s="5" t="s">
        <v>36</v>
      </c>
      <c r="H37" s="5">
        <f>60*0.4</f>
        <v>24</v>
      </c>
      <c r="I37" s="5"/>
      <c r="J37" s="5"/>
      <c r="K37" s="5"/>
      <c r="L37" s="5"/>
      <c r="M37" s="5"/>
    </row>
    <row r="38" s="1" customFormat="1" ht="67.5" spans="1:13">
      <c r="A38" s="5">
        <v>35</v>
      </c>
      <c r="B38" s="5" t="s">
        <v>67</v>
      </c>
      <c r="C38" s="8" t="s">
        <v>68</v>
      </c>
      <c r="D38" s="5"/>
      <c r="E38" s="5"/>
      <c r="F38" s="5"/>
      <c r="G38" s="5" t="s">
        <v>18</v>
      </c>
      <c r="H38" s="5">
        <v>60</v>
      </c>
      <c r="I38" s="5"/>
      <c r="J38" s="5"/>
      <c r="K38" s="5"/>
      <c r="L38" s="5"/>
      <c r="M38" s="5" t="s">
        <v>69</v>
      </c>
    </row>
    <row r="39" s="1" customFormat="1" ht="27" spans="1:13">
      <c r="A39" s="5">
        <v>36</v>
      </c>
      <c r="B39" s="5" t="s">
        <v>70</v>
      </c>
      <c r="C39" s="8" t="s">
        <v>71</v>
      </c>
      <c r="D39" s="5"/>
      <c r="E39" s="5"/>
      <c r="F39" s="5"/>
      <c r="G39" s="5" t="s">
        <v>18</v>
      </c>
      <c r="H39" s="5">
        <v>5</v>
      </c>
      <c r="I39" s="5"/>
      <c r="J39" s="5"/>
      <c r="K39" s="5"/>
      <c r="L39" s="5"/>
      <c r="M39" s="5"/>
    </row>
    <row r="40" s="1" customFormat="1" ht="67.5" spans="1:13">
      <c r="A40" s="5">
        <v>37</v>
      </c>
      <c r="B40" s="5" t="s">
        <v>72</v>
      </c>
      <c r="C40" s="8" t="s">
        <v>73</v>
      </c>
      <c r="D40" s="5"/>
      <c r="E40" s="5"/>
      <c r="F40" s="5"/>
      <c r="G40" s="5" t="s">
        <v>18</v>
      </c>
      <c r="H40" s="5">
        <v>5</v>
      </c>
      <c r="I40" s="5"/>
      <c r="J40" s="5"/>
      <c r="K40" s="5"/>
      <c r="L40" s="5"/>
      <c r="M40" s="5" t="s">
        <v>69</v>
      </c>
    </row>
    <row r="41" s="1" customFormat="1" spans="1:13">
      <c r="A41" s="5">
        <v>38</v>
      </c>
      <c r="B41" s="5" t="s">
        <v>74</v>
      </c>
      <c r="C41" s="8"/>
      <c r="D41" s="5"/>
      <c r="E41" s="5"/>
      <c r="F41" s="5"/>
      <c r="G41" s="5" t="s">
        <v>23</v>
      </c>
      <c r="H41" s="5">
        <v>1</v>
      </c>
      <c r="I41" s="5"/>
      <c r="J41" s="5"/>
      <c r="K41" s="5"/>
      <c r="L41" s="5"/>
      <c r="M41" s="5"/>
    </row>
    <row r="42" s="1" customFormat="1" spans="1:13">
      <c r="A42" s="5">
        <v>39</v>
      </c>
      <c r="B42" s="5" t="s">
        <v>75</v>
      </c>
      <c r="C42" s="8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="1" customFormat="1" spans="3:3">
      <c r="C43" s="9"/>
    </row>
    <row r="44" s="1" customFormat="1" spans="3:3">
      <c r="C44" s="9"/>
    </row>
    <row r="45" s="1" customFormat="1" spans="3:3">
      <c r="C45" s="9"/>
    </row>
    <row r="46" s="1" customFormat="1" spans="3:3">
      <c r="C46" s="9"/>
    </row>
    <row r="47" s="1" customFormat="1" spans="3:3">
      <c r="C47" s="9"/>
    </row>
  </sheetData>
  <mergeCells count="9">
    <mergeCell ref="A1:M1"/>
    <mergeCell ref="D2:F2"/>
    <mergeCell ref="I2:J2"/>
    <mergeCell ref="K2:L2"/>
    <mergeCell ref="A2:A3"/>
    <mergeCell ref="B2:B3"/>
    <mergeCell ref="C2:C3"/>
    <mergeCell ref="G2:G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zhanghao</dc:creator>
  <cp:lastModifiedBy>蓝婧菡</cp:lastModifiedBy>
  <dcterms:created xsi:type="dcterms:W3CDTF">2023-12-30T11:34:00Z</dcterms:created>
  <dcterms:modified xsi:type="dcterms:W3CDTF">2024-01-18T03:13:31Z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36D8C2768064759932F88865E030B9C5_41</vt:lpwstr>
  </property>
  <property fmtid="{D5CDD505-2E9C-101B-9397-08002B2CF9AE}" pid="3" name="KSOProductBuildVer">
    <vt:lpwstr>2052-12.1.0.16120</vt:lpwstr>
  </property>
</Properties>
</file>